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INFORMACION FINANCIERA 4TO TRIMESTRE 2019\CTA_PUB_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<sst xmlns="http://schemas.openxmlformats.org/spreadsheetml/2006/main" count="36" uniqueCount="26">
  <si>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</si>
  <si>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</si>
  <si>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</si>
  <si>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</si>
  <si>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</si>
  <si>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</si>
  <si>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</si>
  <si>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</si>
  <si>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</si>
  <si>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</si>
  <si>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</si>
  <si>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</si>
  <si>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</si>
  <si>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</si>
  <si>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</si>
  <si>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</si>
  <si>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</si>
  <si>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</si>
  <si>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</si>
  <si>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</si>
  <si>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</si>
  <si>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</si>
  <si>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</si>
  <si>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</si>
  <si>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</si>
  <si>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FELIPE,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</si>
</sst>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2370353.48</v>
      </c>
      <c r="C4" s="16"/>
      <c r="D4" s="16"/>
      <c r="E4" s="16"/>
      <c r="F4" s="15">
        <f>+B4</f>
        <v>2370353.48</v>
      </c>
    </row>
    <row r="5" spans="1:6" x14ac:dyDescent="0.2">
      <c r="A5" s="17" t="s">
        <v>0</v>
      </c>
      <c r="B5" s="18">
        <v>2370353.4700000002</v>
      </c>
      <c r="C5" s="16"/>
      <c r="D5" s="16"/>
      <c r="E5" s="16"/>
      <c r="F5" s="18">
        <f>+B5</f>
        <v>2370353.4700000002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6491066.4199999999</v>
      </c>
      <c r="D9" s="15">
        <f>+D10</f>
        <v>-185743.33</v>
      </c>
      <c r="E9" s="16"/>
      <c r="F9" s="15">
        <f>+C9+D9</f>
        <v>6305323.0899999999</v>
      </c>
    </row>
    <row r="10" spans="1:6" x14ac:dyDescent="0.2">
      <c r="A10" s="17" t="s">
        <v>7</v>
      </c>
      <c r="B10" s="16"/>
      <c r="C10" s="16"/>
      <c r="D10" s="18">
        <v>-185743.33</v>
      </c>
      <c r="E10" s="16"/>
      <c r="F10" s="18">
        <f>+D10</f>
        <v>-185743.33</v>
      </c>
    </row>
    <row r="11" spans="1:6" x14ac:dyDescent="0.2">
      <c r="A11" s="17" t="s">
        <v>8</v>
      </c>
      <c r="B11" s="16"/>
      <c r="C11" s="18">
        <v>6491066.4199999999</v>
      </c>
      <c r="D11" s="16"/>
      <c r="E11" s="16"/>
      <c r="F11" s="18">
        <f>+C11</f>
        <v>6491066.4199999999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2370353.48</v>
      </c>
      <c r="C20" s="15">
        <f>+C9</f>
        <v>6491066.4199999999</v>
      </c>
      <c r="D20" s="15">
        <f>+D9</f>
        <v>-185743.33</v>
      </c>
      <c r="E20" s="15">
        <f>+E16</f>
        <v>0</v>
      </c>
      <c r="F20" s="15">
        <f>+B20+C20+D20+E20</f>
        <v>8675676.5700000003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-4150</v>
      </c>
      <c r="C22" s="16"/>
      <c r="D22" s="16"/>
      <c r="E22" s="19"/>
      <c r="F22" s="15">
        <f>+B22</f>
        <v>-4150</v>
      </c>
    </row>
    <row r="23" spans="1:6" x14ac:dyDescent="0.2">
      <c r="A23" s="17" t="s">
        <v>0</v>
      </c>
      <c r="B23" s="18">
        <v>-4150</v>
      </c>
      <c r="C23" s="16"/>
      <c r="D23" s="16"/>
      <c r="E23" s="16"/>
      <c r="F23" s="18">
        <f>+B23</f>
        <v>-4150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-185743.33</v>
      </c>
      <c r="D27" s="15">
        <f>+D28+D29+D30+D31+D32</f>
        <v>1096829.3800000001</v>
      </c>
      <c r="E27" s="19"/>
      <c r="F27" s="15">
        <f>+C27+D27</f>
        <v>911086.05000000016</v>
      </c>
    </row>
    <row r="28" spans="1:6" x14ac:dyDescent="0.2">
      <c r="A28" s="17" t="s">
        <v>7</v>
      </c>
      <c r="B28" s="16"/>
      <c r="C28" s="16"/>
      <c r="D28" s="18">
        <v>911086.05</v>
      </c>
      <c r="E28" s="16"/>
      <c r="F28" s="18">
        <f>+D28</f>
        <v>911086.05</v>
      </c>
    </row>
    <row r="29" spans="1:6" x14ac:dyDescent="0.2">
      <c r="A29" s="17" t="s">
        <v>8</v>
      </c>
      <c r="B29" s="16"/>
      <c r="C29" s="18">
        <v>-185743.33</v>
      </c>
      <c r="D29" s="18">
        <v>185743.33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6305323.0899999999</v>
      </c>
      <c r="D38" s="24">
        <f>+D20+D27</f>
        <v>911086.05000000016</v>
      </c>
      <c r="E38" s="24">
        <f>+E20+E34</f>
        <v>0</v>
      </c>
      <c r="F38" s="24">
        <f>+B38+C38+D38+E38</f>
        <v>9582612.620000001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2020-01-28T17:13:14Z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